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омовой\Desktop\Бухалову А\"/>
    </mc:Choice>
  </mc:AlternateContent>
  <bookViews>
    <workbookView xWindow="0" yWindow="0" windowWidth="15600" windowHeight="56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D27" i="1"/>
  <c r="E12" i="1" l="1"/>
  <c r="E27" i="1" s="1"/>
  <c r="F12" i="1" l="1"/>
  <c r="F27" i="1" s="1"/>
</calcChain>
</file>

<file path=xl/sharedStrings.xml><?xml version="1.0" encoding="utf-8"?>
<sst xmlns="http://schemas.openxmlformats.org/spreadsheetml/2006/main" count="43" uniqueCount="40">
  <si>
    <t>№</t>
  </si>
  <si>
    <t>п/п</t>
  </si>
  <si>
    <t>АДРЕС</t>
  </si>
  <si>
    <t>Год</t>
  </si>
  <si>
    <t>постройки</t>
  </si>
  <si>
    <t xml:space="preserve">Общая </t>
  </si>
  <si>
    <t>площадь</t>
  </si>
  <si>
    <t>МКД, м.кв.</t>
  </si>
  <si>
    <t>в том числе:</t>
  </si>
  <si>
    <t>Площадь жилых помещений, в т.ч.:</t>
  </si>
  <si>
    <t>Всего:</t>
  </si>
  <si>
    <t>Частная</t>
  </si>
  <si>
    <t>Муницип.</t>
  </si>
  <si>
    <t>нежилых</t>
  </si>
  <si>
    <t>пом., м.кв.</t>
  </si>
  <si>
    <t>Кол-во</t>
  </si>
  <si>
    <t>квартир</t>
  </si>
  <si>
    <t>л/счетов</t>
  </si>
  <si>
    <t>жителей</t>
  </si>
  <si>
    <t xml:space="preserve">                      Перечень многоквартирных домов, находящихся в управлении ООО "УК "Домовой"</t>
  </si>
  <si>
    <t>50-лет Магнитки 29/1</t>
  </si>
  <si>
    <t>Жукова 11/1</t>
  </si>
  <si>
    <t>Жукова 13/1</t>
  </si>
  <si>
    <t>Жукова 15/1</t>
  </si>
  <si>
    <t>Жукова 17</t>
  </si>
  <si>
    <t>Жукова 19</t>
  </si>
  <si>
    <t>Жукова 19/1</t>
  </si>
  <si>
    <t>Жукова 21</t>
  </si>
  <si>
    <t>Жукова 23</t>
  </si>
  <si>
    <t>Зелёный Лог 34</t>
  </si>
  <si>
    <t>Советская 22</t>
  </si>
  <si>
    <t>Советская 24</t>
  </si>
  <si>
    <t>ИТОГО:</t>
  </si>
  <si>
    <t>МОП</t>
  </si>
  <si>
    <t xml:space="preserve">Труда 27/1 </t>
  </si>
  <si>
    <t>Лесопарковая 93/1</t>
  </si>
  <si>
    <t>Лесопарковая 93/2</t>
  </si>
  <si>
    <t>Лесопарковая  93/3</t>
  </si>
  <si>
    <t>по состоянию на 01.12.2022г.</t>
  </si>
  <si>
    <t>Лесопарковая  93/4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</si>
</sst>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19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25" xfId="0" applyFont="1" applyBorder="1"/>
    <xf numFmtId="0" fontId="4" fillId="0" borderId="10" xfId="0" applyFont="1" applyBorder="1"/>
    <xf numFmtId="0" fontId="4" fillId="0" borderId="2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0" xfId="0" applyFont="1" applyBorder="1"/>
    <xf numFmtId="0" fontId="1" fillId="0" borderId="7" xfId="0" applyFont="1" applyBorder="1"/>
    <xf numFmtId="0" fontId="3" fillId="0" borderId="17" xfId="0" applyFont="1" applyBorder="1"/>
    <xf numFmtId="0" fontId="3" fillId="0" borderId="16" xfId="0" applyFont="1" applyBorder="1"/>
    <xf numFmtId="0" fontId="4" fillId="0" borderId="29" xfId="0" applyFont="1" applyBorder="1"/>
    <xf numFmtId="0" fontId="1" fillId="0" borderId="8" xfId="0" applyFont="1" applyBorder="1"/>
    <xf numFmtId="0" fontId="1" fillId="0" borderId="22" xfId="0" applyFont="1" applyBorder="1"/>
    <xf numFmtId="0" fontId="5" fillId="0" borderId="23" xfId="0" applyFont="1" applyBorder="1"/>
    <xf numFmtId="0" fontId="1" fillId="0" borderId="14" xfId="0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5" fillId="0" borderId="21" xfId="0" applyFont="1" applyBorder="1"/>
    <xf numFmtId="0" fontId="1" fillId="0" borderId="12" xfId="0" applyFont="1" applyBorder="1"/>
    <xf numFmtId="0" fontId="3" fillId="0" borderId="21" xfId="0" applyFont="1" applyBorder="1"/>
    <xf numFmtId="0" fontId="1" fillId="0" borderId="21" xfId="0" applyFont="1" applyBorder="1"/>
    <xf numFmtId="164" fontId="3" fillId="0" borderId="21" xfId="0" applyNumberFormat="1" applyFont="1" applyBorder="1"/>
    <xf numFmtId="0" fontId="1" fillId="0" borderId="18" xfId="0" applyFont="1" applyBorder="1"/>
    <xf numFmtId="164" fontId="1" fillId="0" borderId="21" xfId="0" applyNumberFormat="1" applyFont="1" applyBorder="1"/>
    <xf numFmtId="0" fontId="1" fillId="0" borderId="0" xfId="0" applyFont="1" applyFill="1" applyBorder="1"/>
    <xf numFmtId="0" fontId="3" fillId="0" borderId="20" xfId="0" applyFont="1" applyBorder="1"/>
    <xf numFmtId="164" fontId="3" fillId="0" borderId="20" xfId="0" applyNumberFormat="1" applyFont="1" applyBorder="1"/>
    <xf numFmtId="164" fontId="1" fillId="0" borderId="19" xfId="0" applyNumberFormat="1" applyFont="1" applyBorder="1"/>
    <xf numFmtId="0" fontId="1" fillId="0" borderId="31" xfId="0" applyFont="1" applyBorder="1"/>
    <xf numFmtId="0" fontId="2" fillId="0" borderId="32" xfId="0" applyFont="1" applyBorder="1"/>
    <xf numFmtId="164" fontId="2" fillId="0" borderId="32" xfId="0" applyNumberFormat="1" applyFont="1" applyBorder="1"/>
    <xf numFmtId="164" fontId="2" fillId="0" borderId="33" xfId="0" applyNumberFormat="1" applyFont="1" applyBorder="1"/>
    <xf numFmtId="164" fontId="2" fillId="0" borderId="30" xfId="0" applyNumberFormat="1" applyFont="1" applyBorder="1"/>
    <xf numFmtId="0" fontId="1" fillId="0" borderId="12" xfId="0" applyFont="1" applyFill="1" applyBorder="1"/>
    <xf numFmtId="0" fontId="3" fillId="0" borderId="21" xfId="0" applyFont="1" applyFill="1" applyBorder="1"/>
    <xf numFmtId="0" fontId="5" fillId="0" borderId="20" xfId="0" applyFont="1" applyBorder="1"/>
    <xf numFmtId="0" fontId="3" fillId="0" borderId="20" xfId="0" applyFont="1" applyFill="1" applyBorder="1"/>
    <xf numFmtId="0" fontId="1" fillId="0" borderId="21" xfId="0" applyFont="1" applyFill="1" applyBorder="1"/>
    <xf numFmtId="0" fontId="1" fillId="0" borderId="20" xfId="0" applyFont="1" applyFill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7"/>
  <sheetViews>
    <sheetView tabSelected="1" workbookViewId="0">
      <selection activeCell="P7" sqref="P7"/>
    </sheetView>
  </sheetViews>
  <sheetFormatPr defaultRowHeight="13.8" x14ac:dyDescent="0.25"/>
  <cols>
    <col min="1" max="1" width="3.6640625" style="1" customWidth="1"/>
    <col min="2" max="2" width="17.6640625" style="1" customWidth="1"/>
    <col min="3" max="3" width="8.109375" style="1" customWidth="1"/>
    <col min="4" max="4" width="8.88671875" style="1"/>
    <col min="5" max="5" width="9.33203125" style="1" customWidth="1"/>
    <col min="6" max="6" width="9.44140625" style="1" customWidth="1"/>
    <col min="7" max="7" width="8.33203125" style="1" customWidth="1"/>
    <col min="8" max="11" width="8.88671875" style="1" customWidth="1"/>
    <col min="12" max="12" width="8.88671875" style="1"/>
    <col min="13" max="13" width="9.44140625" style="1" bestFit="1" customWidth="1"/>
    <col min="14" max="16384" width="8.88671875" style="1"/>
  </cols>
  <sheetData>
    <row r="3" spans="1:14" x14ac:dyDescent="0.25">
      <c r="B3" s="2" t="s">
        <v>19</v>
      </c>
    </row>
    <row r="4" spans="1:14" x14ac:dyDescent="0.25">
      <c r="C4" s="2" t="s">
        <v>38</v>
      </c>
    </row>
    <row r="5" spans="1:14" ht="14.4" thickBot="1" x14ac:dyDescent="0.3"/>
    <row r="6" spans="1:14" x14ac:dyDescent="0.25">
      <c r="A6" s="3" t="s">
        <v>0</v>
      </c>
      <c r="B6" s="4" t="s">
        <v>2</v>
      </c>
      <c r="C6" s="5" t="s">
        <v>3</v>
      </c>
      <c r="D6" s="6" t="s">
        <v>5</v>
      </c>
      <c r="E6" s="7" t="s">
        <v>8</v>
      </c>
      <c r="F6" s="8"/>
      <c r="G6" s="9"/>
      <c r="H6" s="9"/>
      <c r="I6" s="4"/>
      <c r="J6" s="4"/>
      <c r="K6" s="10"/>
      <c r="L6" s="46"/>
      <c r="M6" s="64"/>
      <c r="N6" s="21"/>
    </row>
    <row r="7" spans="1:14" x14ac:dyDescent="0.25">
      <c r="A7" s="11" t="s">
        <v>1</v>
      </c>
      <c r="B7" s="12"/>
      <c r="C7" s="13" t="s">
        <v>4</v>
      </c>
      <c r="D7" s="14" t="s">
        <v>6</v>
      </c>
      <c r="E7" s="15" t="s">
        <v>9</v>
      </c>
      <c r="F7" s="16"/>
      <c r="G7" s="16"/>
      <c r="H7" s="17" t="s">
        <v>6</v>
      </c>
      <c r="I7" s="12" t="s">
        <v>15</v>
      </c>
      <c r="J7" s="12" t="s">
        <v>15</v>
      </c>
      <c r="K7" s="18" t="s">
        <v>15</v>
      </c>
      <c r="L7" s="20" t="s">
        <v>33</v>
      </c>
      <c r="M7" s="64"/>
      <c r="N7" s="21"/>
    </row>
    <row r="8" spans="1:14" x14ac:dyDescent="0.25">
      <c r="A8" s="19"/>
      <c r="B8" s="20"/>
      <c r="C8" s="21"/>
      <c r="D8" s="22" t="s">
        <v>7</v>
      </c>
      <c r="E8" s="23" t="s">
        <v>10</v>
      </c>
      <c r="F8" s="24" t="s">
        <v>11</v>
      </c>
      <c r="G8" s="24" t="s">
        <v>12</v>
      </c>
      <c r="H8" s="25" t="s">
        <v>13</v>
      </c>
      <c r="I8" s="20" t="s">
        <v>16</v>
      </c>
      <c r="J8" s="20" t="s">
        <v>17</v>
      </c>
      <c r="K8" s="26" t="s">
        <v>18</v>
      </c>
      <c r="L8" s="20"/>
      <c r="M8" s="64"/>
      <c r="N8" s="21"/>
    </row>
    <row r="9" spans="1:14" ht="14.4" thickBot="1" x14ac:dyDescent="0.3">
      <c r="A9" s="27"/>
      <c r="B9" s="28"/>
      <c r="C9" s="29"/>
      <c r="D9" s="28"/>
      <c r="E9" s="30"/>
      <c r="F9" s="31"/>
      <c r="G9" s="31"/>
      <c r="H9" s="32" t="s">
        <v>14</v>
      </c>
      <c r="I9" s="28"/>
      <c r="J9" s="28"/>
      <c r="K9" s="33"/>
      <c r="L9" s="20"/>
      <c r="M9" s="64"/>
      <c r="N9" s="21"/>
    </row>
    <row r="10" spans="1:14" x14ac:dyDescent="0.25">
      <c r="A10" s="34">
        <v>1</v>
      </c>
      <c r="B10" s="35" t="s">
        <v>20</v>
      </c>
      <c r="C10" s="36">
        <v>2006</v>
      </c>
      <c r="D10" s="37">
        <v>13894.5</v>
      </c>
      <c r="E10" s="38">
        <v>11805.9</v>
      </c>
      <c r="F10" s="38">
        <v>11805.9</v>
      </c>
      <c r="G10" s="38">
        <v>0</v>
      </c>
      <c r="H10" s="38">
        <v>0</v>
      </c>
      <c r="I10" s="39">
        <v>228</v>
      </c>
      <c r="J10" s="39">
        <v>228</v>
      </c>
      <c r="K10" s="39">
        <v>724</v>
      </c>
      <c r="L10" s="39">
        <v>1595.2</v>
      </c>
      <c r="M10" s="63"/>
      <c r="N10" s="63"/>
    </row>
    <row r="11" spans="1:14" x14ac:dyDescent="0.25">
      <c r="A11" s="40">
        <v>2</v>
      </c>
      <c r="B11" s="41" t="s">
        <v>21</v>
      </c>
      <c r="C11" s="42">
        <v>2007</v>
      </c>
      <c r="D11" s="43">
        <v>7667.7</v>
      </c>
      <c r="E11" s="43">
        <v>5947.9</v>
      </c>
      <c r="F11" s="43">
        <v>5915.3</v>
      </c>
      <c r="G11" s="43">
        <v>32.6</v>
      </c>
      <c r="H11" s="43">
        <v>0</v>
      </c>
      <c r="I11" s="44">
        <v>106</v>
      </c>
      <c r="J11" s="44">
        <v>110</v>
      </c>
      <c r="K11" s="44">
        <v>382</v>
      </c>
      <c r="L11" s="44">
        <v>733.4</v>
      </c>
      <c r="M11" s="63"/>
      <c r="N11" s="21"/>
    </row>
    <row r="12" spans="1:14" x14ac:dyDescent="0.25">
      <c r="A12" s="40">
        <v>3</v>
      </c>
      <c r="B12" s="41" t="s">
        <v>22</v>
      </c>
      <c r="C12" s="42">
        <v>2007</v>
      </c>
      <c r="D12" s="43">
        <v>7657.8</v>
      </c>
      <c r="E12" s="43">
        <f>5971.2-56.4</f>
        <v>5914.8</v>
      </c>
      <c r="F12" s="43">
        <f>E12</f>
        <v>5914.8</v>
      </c>
      <c r="G12" s="45">
        <v>0</v>
      </c>
      <c r="H12" s="43">
        <v>56.4</v>
      </c>
      <c r="I12" s="44">
        <v>108</v>
      </c>
      <c r="J12" s="44">
        <v>108</v>
      </c>
      <c r="K12" s="44">
        <v>302</v>
      </c>
      <c r="L12" s="44">
        <v>735.8</v>
      </c>
      <c r="M12" s="63"/>
      <c r="N12" s="21"/>
    </row>
    <row r="13" spans="1:14" x14ac:dyDescent="0.25">
      <c r="A13" s="40">
        <v>4</v>
      </c>
      <c r="B13" s="41" t="s">
        <v>23</v>
      </c>
      <c r="C13" s="42">
        <v>2007</v>
      </c>
      <c r="D13" s="43">
        <v>7709.8</v>
      </c>
      <c r="E13" s="43">
        <v>5796.6</v>
      </c>
      <c r="F13" s="43">
        <v>5796.6</v>
      </c>
      <c r="G13" s="45">
        <v>0</v>
      </c>
      <c r="H13" s="43">
        <v>194.4</v>
      </c>
      <c r="I13" s="44">
        <v>106</v>
      </c>
      <c r="J13" s="44">
        <v>106</v>
      </c>
      <c r="K13" s="44">
        <v>294</v>
      </c>
      <c r="L13" s="44">
        <v>734.8</v>
      </c>
      <c r="M13" s="63"/>
      <c r="N13" s="21"/>
    </row>
    <row r="14" spans="1:14" x14ac:dyDescent="0.25">
      <c r="A14" s="40">
        <v>5</v>
      </c>
      <c r="B14" s="41" t="s">
        <v>24</v>
      </c>
      <c r="C14" s="42">
        <v>2012</v>
      </c>
      <c r="D14" s="43">
        <v>7337.2</v>
      </c>
      <c r="E14" s="43">
        <v>5768.5</v>
      </c>
      <c r="F14" s="43">
        <v>5768.5</v>
      </c>
      <c r="G14" s="45">
        <v>0</v>
      </c>
      <c r="H14" s="43">
        <v>180.4</v>
      </c>
      <c r="I14" s="44">
        <v>112</v>
      </c>
      <c r="J14" s="44">
        <v>116</v>
      </c>
      <c r="K14" s="44">
        <v>324</v>
      </c>
      <c r="L14" s="44">
        <v>1065.4000000000001</v>
      </c>
      <c r="M14" s="63"/>
      <c r="N14" s="21"/>
    </row>
    <row r="15" spans="1:14" x14ac:dyDescent="0.25">
      <c r="A15" s="40">
        <v>6</v>
      </c>
      <c r="B15" s="41" t="s">
        <v>25</v>
      </c>
      <c r="C15" s="42">
        <v>2008</v>
      </c>
      <c r="D15" s="43">
        <v>10847.1</v>
      </c>
      <c r="E15" s="43">
        <v>7548</v>
      </c>
      <c r="F15" s="43">
        <v>7548</v>
      </c>
      <c r="G15" s="45">
        <v>0</v>
      </c>
      <c r="H15" s="43">
        <v>1157.7</v>
      </c>
      <c r="I15" s="44">
        <v>145</v>
      </c>
      <c r="J15" s="44">
        <v>145</v>
      </c>
      <c r="K15" s="44">
        <v>406</v>
      </c>
      <c r="L15" s="44">
        <v>1259.5999999999999</v>
      </c>
      <c r="M15" s="63"/>
      <c r="N15" s="21"/>
    </row>
    <row r="16" spans="1:14" x14ac:dyDescent="0.25">
      <c r="A16" s="40">
        <v>7</v>
      </c>
      <c r="B16" s="41" t="s">
        <v>26</v>
      </c>
      <c r="C16" s="42">
        <v>2014</v>
      </c>
      <c r="D16" s="45">
        <v>11099.8</v>
      </c>
      <c r="E16" s="45">
        <v>7810</v>
      </c>
      <c r="F16" s="45">
        <v>7810</v>
      </c>
      <c r="G16" s="45">
        <v>0</v>
      </c>
      <c r="H16" s="43">
        <v>357.8</v>
      </c>
      <c r="I16" s="44">
        <v>170</v>
      </c>
      <c r="J16" s="44">
        <v>170</v>
      </c>
      <c r="K16" s="44">
        <v>374</v>
      </c>
      <c r="L16" s="47">
        <v>1549</v>
      </c>
      <c r="M16" s="63"/>
      <c r="N16" s="21"/>
    </row>
    <row r="17" spans="1:14" x14ac:dyDescent="0.25">
      <c r="A17" s="40">
        <v>8</v>
      </c>
      <c r="B17" s="41" t="s">
        <v>27</v>
      </c>
      <c r="C17" s="42">
        <v>2009</v>
      </c>
      <c r="D17" s="45">
        <v>8127</v>
      </c>
      <c r="E17" s="45">
        <v>5427</v>
      </c>
      <c r="F17" s="45">
        <v>5427</v>
      </c>
      <c r="G17" s="45">
        <v>0</v>
      </c>
      <c r="H17" s="43">
        <v>1018.9</v>
      </c>
      <c r="I17" s="44">
        <v>108</v>
      </c>
      <c r="J17" s="44">
        <v>108</v>
      </c>
      <c r="K17" s="44">
        <v>318</v>
      </c>
      <c r="L17" s="47">
        <v>781</v>
      </c>
      <c r="M17" s="63"/>
      <c r="N17" s="21"/>
    </row>
    <row r="18" spans="1:14" x14ac:dyDescent="0.25">
      <c r="A18" s="40">
        <v>9</v>
      </c>
      <c r="B18" s="41" t="s">
        <v>28</v>
      </c>
      <c r="C18" s="42">
        <v>2009</v>
      </c>
      <c r="D18" s="43">
        <v>11248.1</v>
      </c>
      <c r="E18" s="43">
        <v>7293.4</v>
      </c>
      <c r="F18" s="43">
        <v>7293.4</v>
      </c>
      <c r="G18" s="45">
        <v>0</v>
      </c>
      <c r="H18" s="45">
        <v>1501</v>
      </c>
      <c r="I18" s="44">
        <v>144</v>
      </c>
      <c r="J18" s="44">
        <v>148</v>
      </c>
      <c r="K18" s="44">
        <v>434</v>
      </c>
      <c r="L18" s="47">
        <v>1150.0999999999999</v>
      </c>
      <c r="M18" s="63"/>
      <c r="N18" s="21"/>
    </row>
    <row r="19" spans="1:14" x14ac:dyDescent="0.25">
      <c r="A19" s="40">
        <v>10</v>
      </c>
      <c r="B19" s="41" t="s">
        <v>29</v>
      </c>
      <c r="C19" s="42">
        <v>2011</v>
      </c>
      <c r="D19" s="43">
        <v>18791.599999999999</v>
      </c>
      <c r="E19" s="45">
        <v>13419.8</v>
      </c>
      <c r="F19" s="43">
        <v>13419.8</v>
      </c>
      <c r="G19" s="45">
        <v>0</v>
      </c>
      <c r="H19" s="43">
        <v>1478.9</v>
      </c>
      <c r="I19" s="44">
        <v>243</v>
      </c>
      <c r="J19" s="44">
        <v>243</v>
      </c>
      <c r="K19" s="44">
        <v>705</v>
      </c>
      <c r="L19" s="47">
        <v>1963.5</v>
      </c>
      <c r="M19" s="63"/>
      <c r="N19" s="21"/>
    </row>
    <row r="20" spans="1:14" x14ac:dyDescent="0.25">
      <c r="A20" s="40">
        <v>11</v>
      </c>
      <c r="B20" s="41" t="s">
        <v>30</v>
      </c>
      <c r="C20" s="42">
        <v>2013</v>
      </c>
      <c r="D20" s="43">
        <v>7309.6</v>
      </c>
      <c r="E20" s="43">
        <v>5891.5</v>
      </c>
      <c r="F20" s="43">
        <v>5891.5</v>
      </c>
      <c r="G20" s="45">
        <v>0</v>
      </c>
      <c r="H20" s="43">
        <v>199.3</v>
      </c>
      <c r="I20" s="44">
        <v>114</v>
      </c>
      <c r="J20" s="44">
        <v>115</v>
      </c>
      <c r="K20" s="44">
        <v>281</v>
      </c>
      <c r="L20" s="47">
        <v>925.8</v>
      </c>
      <c r="M20" s="63"/>
      <c r="N20" s="21"/>
    </row>
    <row r="21" spans="1:14" x14ac:dyDescent="0.25">
      <c r="A21" s="40">
        <v>12</v>
      </c>
      <c r="B21" s="41" t="s">
        <v>31</v>
      </c>
      <c r="C21" s="42">
        <v>1998</v>
      </c>
      <c r="D21" s="43">
        <v>3424.1</v>
      </c>
      <c r="E21" s="43">
        <v>2663.4</v>
      </c>
      <c r="F21" s="43">
        <v>2212.1</v>
      </c>
      <c r="G21" s="45">
        <v>412</v>
      </c>
      <c r="H21" s="45">
        <v>0</v>
      </c>
      <c r="I21" s="44">
        <v>56</v>
      </c>
      <c r="J21" s="44">
        <v>57</v>
      </c>
      <c r="K21" s="44">
        <v>148</v>
      </c>
      <c r="L21" s="47">
        <v>327.10000000000002</v>
      </c>
      <c r="M21" s="63"/>
      <c r="N21" s="21"/>
    </row>
    <row r="22" spans="1:14" x14ac:dyDescent="0.25">
      <c r="A22" s="40">
        <v>13</v>
      </c>
      <c r="B22" s="41" t="s">
        <v>34</v>
      </c>
      <c r="C22" s="42">
        <v>2014</v>
      </c>
      <c r="D22" s="43">
        <v>15460.2</v>
      </c>
      <c r="E22" s="43">
        <v>11728.4</v>
      </c>
      <c r="F22" s="43">
        <v>11728.4</v>
      </c>
      <c r="G22" s="45">
        <v>0</v>
      </c>
      <c r="H22" s="45">
        <v>237.8</v>
      </c>
      <c r="I22" s="44">
        <v>250</v>
      </c>
      <c r="J22" s="44">
        <v>254</v>
      </c>
      <c r="K22" s="44">
        <v>458</v>
      </c>
      <c r="L22" s="47">
        <v>3294.6</v>
      </c>
      <c r="M22" s="63"/>
      <c r="N22" s="21"/>
    </row>
    <row r="23" spans="1:14" x14ac:dyDescent="0.25">
      <c r="A23" s="40">
        <v>14</v>
      </c>
      <c r="B23" s="41" t="s">
        <v>35</v>
      </c>
      <c r="C23" s="57">
        <v>2015</v>
      </c>
      <c r="D23" s="43">
        <v>10216</v>
      </c>
      <c r="E23" s="43">
        <v>7032</v>
      </c>
      <c r="F23" s="43">
        <v>7032</v>
      </c>
      <c r="G23" s="45">
        <v>0</v>
      </c>
      <c r="H23" s="45">
        <v>801.2</v>
      </c>
      <c r="I23" s="58">
        <v>180</v>
      </c>
      <c r="J23" s="44">
        <v>179</v>
      </c>
      <c r="K23" s="61">
        <v>284</v>
      </c>
      <c r="L23" s="47">
        <v>1288.9000000000001</v>
      </c>
      <c r="M23" s="63"/>
      <c r="N23" s="21"/>
    </row>
    <row r="24" spans="1:14" x14ac:dyDescent="0.25">
      <c r="A24" s="40">
        <v>15</v>
      </c>
      <c r="B24" s="41" t="s">
        <v>36</v>
      </c>
      <c r="C24" s="57">
        <v>2018</v>
      </c>
      <c r="D24" s="43">
        <v>6805</v>
      </c>
      <c r="E24" s="43">
        <v>5771.7</v>
      </c>
      <c r="F24" s="43">
        <v>5771.7</v>
      </c>
      <c r="G24" s="45">
        <v>0</v>
      </c>
      <c r="H24" s="45">
        <v>0</v>
      </c>
      <c r="I24" s="58">
        <v>111</v>
      </c>
      <c r="J24" s="44">
        <v>111</v>
      </c>
      <c r="K24" s="61">
        <v>251</v>
      </c>
      <c r="L24" s="47">
        <v>1605.2</v>
      </c>
      <c r="M24" s="63"/>
      <c r="N24" s="21"/>
    </row>
    <row r="25" spans="1:14" x14ac:dyDescent="0.25">
      <c r="A25" s="44">
        <v>16</v>
      </c>
      <c r="B25" s="41" t="s">
        <v>37</v>
      </c>
      <c r="C25" s="61">
        <v>2020</v>
      </c>
      <c r="D25" s="43">
        <v>10822.2</v>
      </c>
      <c r="E25" s="43">
        <v>7215.6</v>
      </c>
      <c r="F25" s="43">
        <v>7215.6</v>
      </c>
      <c r="G25" s="45">
        <v>0</v>
      </c>
      <c r="H25" s="45">
        <v>371.4</v>
      </c>
      <c r="I25" s="58">
        <v>170</v>
      </c>
      <c r="J25" s="44">
        <v>170</v>
      </c>
      <c r="K25" s="61">
        <v>276</v>
      </c>
      <c r="L25" s="51">
        <v>2105.6</v>
      </c>
      <c r="M25" s="63"/>
      <c r="N25" s="21"/>
    </row>
    <row r="26" spans="1:14" ht="14.4" thickBot="1" x14ac:dyDescent="0.3">
      <c r="A26" s="19">
        <v>17</v>
      </c>
      <c r="B26" s="59" t="s">
        <v>39</v>
      </c>
      <c r="C26" s="48">
        <v>2022</v>
      </c>
      <c r="D26" s="49">
        <v>2889.9</v>
      </c>
      <c r="E26" s="49">
        <v>2243.4</v>
      </c>
      <c r="F26" s="49">
        <v>2243.4</v>
      </c>
      <c r="G26" s="50">
        <v>0</v>
      </c>
      <c r="H26" s="50">
        <v>0</v>
      </c>
      <c r="I26" s="60">
        <v>49</v>
      </c>
      <c r="J26" s="28">
        <v>49</v>
      </c>
      <c r="K26" s="62">
        <v>50</v>
      </c>
      <c r="L26" s="51">
        <v>343.6</v>
      </c>
      <c r="M26" s="63"/>
      <c r="N26" s="21"/>
    </row>
    <row r="27" spans="1:14" ht="14.4" thickBot="1" x14ac:dyDescent="0.3">
      <c r="A27" s="52"/>
      <c r="B27" s="53" t="s">
        <v>32</v>
      </c>
      <c r="C27" s="53"/>
      <c r="D27" s="54">
        <f t="shared" ref="D27:L27" si="0">SUM(D10:D26)</f>
        <v>161307.6</v>
      </c>
      <c r="E27" s="54">
        <f t="shared" si="0"/>
        <v>119277.89999999998</v>
      </c>
      <c r="F27" s="54">
        <f t="shared" si="0"/>
        <v>118794</v>
      </c>
      <c r="G27" s="54">
        <f t="shared" si="0"/>
        <v>444.6</v>
      </c>
      <c r="H27" s="54">
        <f t="shared" si="0"/>
        <v>7555.2</v>
      </c>
      <c r="I27" s="54">
        <f t="shared" si="0"/>
        <v>2400</v>
      </c>
      <c r="J27" s="54">
        <f t="shared" si="0"/>
        <v>2417</v>
      </c>
      <c r="K27" s="55">
        <f t="shared" si="0"/>
        <v>6011</v>
      </c>
      <c r="L27" s="56">
        <f t="shared" si="0"/>
        <v>21458.6</v>
      </c>
      <c r="M27" s="21"/>
      <c r="N27" s="21"/>
    </row>
  </sheetData>
  <mergeCells count="1">
    <mergeCell ref="M6:M9"/>
  </mergeCells>
  <pageMargins left="0.25" right="0.25" top="0.75" bottom="0.75" header="0.3" footer="0.3"/>
  <pageSetup paperSize="9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Домовой</cp:lastModifiedBy>
  <cp:lastPrinted>2021-12-02T04:58:19Z</cp:lastPrinted>
  <dcterms:created xsi:type="dcterms:W3CDTF">2015-02-28T16:11:21Z</dcterms:created>
  <dcterms:modified xsi:type="dcterms:W3CDTF">2022-12-19T10:48:42Z</dcterms:modified>
</cp:coreProperties>
</file>