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<sst xmlns="http://schemas.openxmlformats.org/spreadsheetml/2006/main" count="327" uniqueCount="69">
  <si>
    <t>№п/п</t>
  </si>
  <si>
    <t>адрес МКД</t>
  </si>
  <si>
    <t>Вид работ</t>
  </si>
  <si>
    <t>Ориентировочная стоимость работ, руб</t>
  </si>
  <si>
    <t>текущий ремонт</t>
  </si>
  <si>
    <t>общестроительные работы</t>
  </si>
  <si>
    <r>
      <t xml:space="preserve">ПЛАН РАБОТ НА 2015 ГОД
</t>
    </r>
    <r>
      <rPr>
        <b/>
        <u val="single"/>
        <sz val="14"/>
        <color indexed="10"/>
        <rFont val="Times New Roman"/>
        <family val="1"/>
      </rPr>
      <t>*план подлежит корректировке по  стоимости и объёмам работ
 в соответствии с наличием денежных средств и фактически выполненными объемами</t>
    </r>
  </si>
  <si>
    <t>план подлежит корректировке по стоимости и объёмам</t>
  </si>
  <si>
    <t>в соответствии с наличием денежных средств и фактически выполненных объёмов</t>
  </si>
  <si>
    <t>ИТОГО:</t>
  </si>
  <si>
    <t>ремонт подъездов</t>
  </si>
  <si>
    <t>ул. Жукова 19 (4 подъезда)</t>
  </si>
  <si>
    <t>ул. Жукова 21 (3 подъезда)</t>
  </si>
  <si>
    <t>ул. 50-лет Магнитки 29/1</t>
  </si>
  <si>
    <t>герметизация межпанельных швов</t>
  </si>
  <si>
    <t>ул.Жукова 11/1</t>
  </si>
  <si>
    <t>ул. Жукова 13/1</t>
  </si>
  <si>
    <t>ул. Жукова 15/1</t>
  </si>
  <si>
    <t xml:space="preserve">ул. Жукова 19 </t>
  </si>
  <si>
    <t xml:space="preserve">ул. Жукова 21 </t>
  </si>
  <si>
    <t>ул. Жукова 21</t>
  </si>
  <si>
    <t>ремонт ограждения на детской площадке</t>
  </si>
  <si>
    <t>ул. Жукова 17</t>
  </si>
  <si>
    <t>ул. Зелёный Лог 34</t>
  </si>
  <si>
    <t>ул. Жукова 19/1</t>
  </si>
  <si>
    <t>ул. Советская 22</t>
  </si>
  <si>
    <t>ул. Советская 24</t>
  </si>
  <si>
    <t>ул. Жукова 19</t>
  </si>
  <si>
    <t>ул. Жукова 23</t>
  </si>
  <si>
    <t>Окраска игрового обор-я и малых форм благоустройства</t>
  </si>
  <si>
    <t>ул. Труда 27/1</t>
  </si>
  <si>
    <t>ремонт контейнерных баков под ТБО</t>
  </si>
  <si>
    <t>Все баки ТБО</t>
  </si>
  <si>
    <t>окраска баков суриком</t>
  </si>
  <si>
    <t>восстановление изоляции козырьков балконов (10-х этажей)</t>
  </si>
  <si>
    <t>ремонт  сетей ХВС, ГВС, отопления, канализации, электроснабжения</t>
  </si>
  <si>
    <t>замена водомера ХВС 2-го ввода с ремонтом скобы</t>
  </si>
  <si>
    <t>замена арматуры на стояках ХВС и ГВС</t>
  </si>
  <si>
    <t>замена арматуры на водомерной скобе</t>
  </si>
  <si>
    <t>замена арматуры в системе ГВС  на розливе и в ИТП</t>
  </si>
  <si>
    <t>Работы по шумоизоляции ИТП</t>
  </si>
  <si>
    <t>Ревизия арматуры в системе ГВС и ХВС</t>
  </si>
  <si>
    <t>Ревизия, замена арматуры в ИТП</t>
  </si>
  <si>
    <t>Ревизия, замена арматуры стояков ХВС и ГВС</t>
  </si>
  <si>
    <t>Ревизия, замена арматуры стояков ХВС и ГВС, отопления</t>
  </si>
  <si>
    <t>Промывка системы отопления</t>
  </si>
  <si>
    <t>опрессовка системы отопления</t>
  </si>
  <si>
    <t>Поверка общедомовых приборов учета тепловой энергии</t>
  </si>
  <si>
    <t>ул. Жукова 11/1</t>
  </si>
  <si>
    <t>установка циркуляционного насоса  в системе отопления</t>
  </si>
  <si>
    <t>промывка дворовой системы канализации с чисткой КК</t>
  </si>
  <si>
    <t>Установка светильников в местах общего пользования</t>
  </si>
  <si>
    <t>Смена электропроводки</t>
  </si>
  <si>
    <t>Ремонт вводного- распределительного устройства</t>
  </si>
  <si>
    <t>Ремонт этажных щитов</t>
  </si>
  <si>
    <t>Электроизмерительные работы</t>
  </si>
  <si>
    <t>ул.50-лет Магн итки 29/1</t>
  </si>
  <si>
    <t>электрооборудование и кабельные линии</t>
  </si>
  <si>
    <t>Смена схемы подключения светильников МОП</t>
  </si>
  <si>
    <t>лифты</t>
  </si>
  <si>
    <t>Диагностика лифтов</t>
  </si>
  <si>
    <t>Всего по текущему ремонту в 2015г.запланировано:</t>
  </si>
  <si>
    <t>стр.1</t>
  </si>
  <si>
    <t>стр.2</t>
  </si>
  <si>
    <t>стр.3</t>
  </si>
  <si>
    <t>стр.4</t>
  </si>
  <si>
    <t>стр.5</t>
  </si>
  <si>
    <t>стр.6</t>
  </si>
  <si>
    <t>ремонт дверей и фасадов входных групп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</si>
</sst>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43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6" fillId="7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2" fontId="0" fillId="18" borderId="13" xfId="0" applyNumberForma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7" borderId="10" xfId="0" applyFill="1" applyBorder="1" applyAlignment="1">
      <alignment/>
    </xf>
    <xf numFmtId="2" fontId="0" fillId="7" borderId="10" xfId="0" applyNumberFormat="1" applyFill="1" applyBorder="1" applyAlignment="1">
      <alignment/>
    </xf>
    <xf numFmtId="0" fontId="44" fillId="7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4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46" fillId="0" borderId="1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37">
      <selection activeCell="D114" sqref="D114"/>
    </sheetView>
  </sheetViews>
  <sheetFormatPr defaultColWidth="9.140625" defaultRowHeight="15"/>
  <cols>
    <col min="1" max="1" width="7.00390625" style="0" customWidth="1"/>
    <col min="2" max="2" width="30.28125" style="0" customWidth="1"/>
    <col min="3" max="3" width="54.57421875" style="0" customWidth="1"/>
    <col min="4" max="4" width="30.140625" style="0" customWidth="1"/>
  </cols>
  <sheetData>
    <row r="1" spans="1:4" ht="15">
      <c r="A1" s="47" t="s">
        <v>6</v>
      </c>
      <c r="B1" s="47"/>
      <c r="C1" s="47"/>
      <c r="D1" s="47"/>
    </row>
    <row r="2" ht="14.25" customHeight="1">
      <c r="C2" s="2" t="s">
        <v>7</v>
      </c>
    </row>
    <row r="3" ht="15">
      <c r="C3" s="2" t="s">
        <v>8</v>
      </c>
    </row>
    <row r="4" spans="1:4" ht="15">
      <c r="A4" s="36" t="s">
        <v>0</v>
      </c>
      <c r="B4" s="38" t="s">
        <v>1</v>
      </c>
      <c r="C4" s="38" t="s">
        <v>2</v>
      </c>
      <c r="D4" s="40" t="s">
        <v>3</v>
      </c>
    </row>
    <row r="5" spans="1:4" ht="15">
      <c r="A5" s="37"/>
      <c r="B5" s="39"/>
      <c r="C5" s="39"/>
      <c r="D5" s="40"/>
    </row>
    <row r="6" spans="1:4" ht="15">
      <c r="A6" s="44" t="s">
        <v>4</v>
      </c>
      <c r="B6" s="45"/>
      <c r="C6" s="45"/>
      <c r="D6" s="46"/>
    </row>
    <row r="7" spans="1:4" ht="15">
      <c r="A7" s="3"/>
      <c r="B7" s="4" t="s">
        <v>5</v>
      </c>
      <c r="C7" s="4"/>
      <c r="D7" s="7"/>
    </row>
    <row r="8" spans="1:4" ht="15">
      <c r="A8" s="5">
        <v>1</v>
      </c>
      <c r="B8" s="5" t="s">
        <v>13</v>
      </c>
      <c r="C8" s="5" t="s">
        <v>14</v>
      </c>
      <c r="D8" s="6">
        <v>24000</v>
      </c>
    </row>
    <row r="9" spans="1:4" ht="15">
      <c r="A9" s="5">
        <v>2</v>
      </c>
      <c r="B9" s="5" t="s">
        <v>15</v>
      </c>
      <c r="C9" s="5" t="s">
        <v>14</v>
      </c>
      <c r="D9" s="11">
        <v>32000</v>
      </c>
    </row>
    <row r="10" spans="1:4" ht="15">
      <c r="A10" s="5">
        <v>3</v>
      </c>
      <c r="B10" s="5" t="s">
        <v>16</v>
      </c>
      <c r="C10" s="5" t="s">
        <v>14</v>
      </c>
      <c r="D10" s="6">
        <v>28000</v>
      </c>
    </row>
    <row r="11" spans="1:4" ht="15">
      <c r="A11" s="5">
        <v>4</v>
      </c>
      <c r="B11" s="5" t="s">
        <v>17</v>
      </c>
      <c r="C11" s="5" t="s">
        <v>14</v>
      </c>
      <c r="D11" s="6">
        <v>42000</v>
      </c>
    </row>
    <row r="12" spans="1:4" ht="15">
      <c r="A12" s="5">
        <v>5</v>
      </c>
      <c r="B12" s="5" t="s">
        <v>18</v>
      </c>
      <c r="C12" s="5" t="s">
        <v>14</v>
      </c>
      <c r="D12" s="6">
        <v>31000</v>
      </c>
    </row>
    <row r="13" spans="1:4" ht="15.75">
      <c r="A13" s="5">
        <v>6</v>
      </c>
      <c r="B13" s="5" t="s">
        <v>19</v>
      </c>
      <c r="C13" s="5" t="s">
        <v>14</v>
      </c>
      <c r="D13" s="12">
        <v>28000</v>
      </c>
    </row>
    <row r="14" spans="1:4" ht="14.25" customHeight="1">
      <c r="A14" s="41" t="s">
        <v>9</v>
      </c>
      <c r="B14" s="42"/>
      <c r="C14" s="43"/>
      <c r="D14" s="9">
        <f>SUM(D8:D13)</f>
        <v>185000</v>
      </c>
    </row>
    <row r="15" spans="1:4" ht="18" customHeight="1">
      <c r="A15" s="1">
        <v>1</v>
      </c>
      <c r="B15" s="10" t="s">
        <v>11</v>
      </c>
      <c r="C15" s="10" t="s">
        <v>10</v>
      </c>
      <c r="D15" s="11">
        <v>720000</v>
      </c>
    </row>
    <row r="16" spans="1:4" ht="15.75" customHeight="1">
      <c r="A16" s="1">
        <v>2</v>
      </c>
      <c r="B16" s="10" t="s">
        <v>12</v>
      </c>
      <c r="C16" s="10" t="s">
        <v>10</v>
      </c>
      <c r="D16" s="11">
        <v>510000</v>
      </c>
    </row>
    <row r="17" spans="1:4" ht="15">
      <c r="A17" s="41" t="s">
        <v>9</v>
      </c>
      <c r="B17" s="42"/>
      <c r="C17" s="43"/>
      <c r="D17" s="9">
        <f>D16+D15</f>
        <v>1230000</v>
      </c>
    </row>
    <row r="18" spans="1:4" ht="15">
      <c r="A18" s="10">
        <v>1</v>
      </c>
      <c r="B18" s="10" t="s">
        <v>20</v>
      </c>
      <c r="C18" s="10" t="s">
        <v>21</v>
      </c>
      <c r="D18" s="11">
        <v>8000</v>
      </c>
    </row>
    <row r="19" spans="1:4" ht="15">
      <c r="A19" s="8">
        <v>2</v>
      </c>
      <c r="B19" s="8" t="s">
        <v>22</v>
      </c>
      <c r="C19" s="10" t="s">
        <v>21</v>
      </c>
      <c r="D19" s="8">
        <v>6000</v>
      </c>
    </row>
    <row r="20" spans="1:4" ht="15">
      <c r="A20" s="8">
        <v>3</v>
      </c>
      <c r="B20" s="8" t="s">
        <v>16</v>
      </c>
      <c r="C20" s="10" t="s">
        <v>21</v>
      </c>
      <c r="D20" s="8">
        <v>12000</v>
      </c>
    </row>
    <row r="21" spans="1:4" ht="15">
      <c r="A21" s="8">
        <v>4</v>
      </c>
      <c r="B21" s="8" t="s">
        <v>17</v>
      </c>
      <c r="C21" s="10" t="s">
        <v>21</v>
      </c>
      <c r="D21" s="8">
        <v>12000</v>
      </c>
    </row>
    <row r="22" spans="1:4" ht="15">
      <c r="A22" s="8">
        <v>5</v>
      </c>
      <c r="B22" s="8" t="s">
        <v>23</v>
      </c>
      <c r="C22" s="10" t="s">
        <v>21</v>
      </c>
      <c r="D22" s="8">
        <v>8000</v>
      </c>
    </row>
    <row r="23" spans="1:4" ht="15">
      <c r="A23" s="41" t="s">
        <v>9</v>
      </c>
      <c r="B23" s="42"/>
      <c r="C23" s="43"/>
      <c r="D23" s="9">
        <f>D22+D21+D20+D19+D18</f>
        <v>46000</v>
      </c>
    </row>
    <row r="24" spans="1:4" ht="15">
      <c r="A24" s="8">
        <v>1</v>
      </c>
      <c r="B24" s="5" t="s">
        <v>13</v>
      </c>
      <c r="C24" s="8" t="s">
        <v>68</v>
      </c>
      <c r="D24" s="13">
        <v>5000</v>
      </c>
    </row>
    <row r="25" spans="1:4" ht="15">
      <c r="A25" s="8">
        <v>2</v>
      </c>
      <c r="B25" s="8" t="s">
        <v>23</v>
      </c>
      <c r="C25" s="8" t="s">
        <v>68</v>
      </c>
      <c r="D25" s="13">
        <v>7000</v>
      </c>
    </row>
    <row r="26" spans="1:4" ht="15">
      <c r="A26" s="8">
        <v>3</v>
      </c>
      <c r="B26" s="8" t="s">
        <v>24</v>
      </c>
      <c r="C26" s="8" t="s">
        <v>68</v>
      </c>
      <c r="D26" s="13">
        <v>4000</v>
      </c>
    </row>
    <row r="27" spans="1:4" ht="15">
      <c r="A27" s="41" t="s">
        <v>9</v>
      </c>
      <c r="B27" s="42"/>
      <c r="C27" s="43"/>
      <c r="D27" s="9">
        <f>D26+D25+D24</f>
        <v>16000</v>
      </c>
    </row>
    <row r="28" spans="1:4" ht="15">
      <c r="A28" s="8">
        <v>1</v>
      </c>
      <c r="B28" s="8" t="s">
        <v>25</v>
      </c>
      <c r="C28" s="8" t="s">
        <v>29</v>
      </c>
      <c r="D28" s="13">
        <v>4000</v>
      </c>
    </row>
    <row r="29" spans="1:4" ht="15">
      <c r="A29" s="8">
        <v>2</v>
      </c>
      <c r="B29" s="8" t="s">
        <v>26</v>
      </c>
      <c r="C29" s="8" t="s">
        <v>29</v>
      </c>
      <c r="D29" s="13">
        <v>3000</v>
      </c>
    </row>
    <row r="30" spans="1:4" ht="15">
      <c r="A30" s="8">
        <v>3</v>
      </c>
      <c r="B30" s="8" t="s">
        <v>22</v>
      </c>
      <c r="C30" s="8" t="s">
        <v>29</v>
      </c>
      <c r="D30" s="13">
        <v>5000</v>
      </c>
    </row>
    <row r="31" spans="1:4" ht="15">
      <c r="A31" s="8">
        <v>4</v>
      </c>
      <c r="B31" s="8" t="s">
        <v>27</v>
      </c>
      <c r="C31" s="8" t="s">
        <v>29</v>
      </c>
      <c r="D31" s="13">
        <v>6000</v>
      </c>
    </row>
    <row r="32" spans="1:5" ht="15.75" thickBot="1">
      <c r="A32" s="29">
        <v>5</v>
      </c>
      <c r="B32" s="29" t="s">
        <v>20</v>
      </c>
      <c r="C32" s="29" t="s">
        <v>29</v>
      </c>
      <c r="D32" s="30">
        <v>5000</v>
      </c>
      <c r="E32" t="s">
        <v>62</v>
      </c>
    </row>
    <row r="33" spans="1:4" ht="24" customHeight="1">
      <c r="A33" s="36" t="s">
        <v>0</v>
      </c>
      <c r="B33" s="38" t="s">
        <v>1</v>
      </c>
      <c r="C33" s="38" t="s">
        <v>2</v>
      </c>
      <c r="D33" s="40" t="s">
        <v>3</v>
      </c>
    </row>
    <row r="34" spans="1:4" ht="15">
      <c r="A34" s="37"/>
      <c r="B34" s="39"/>
      <c r="C34" s="39"/>
      <c r="D34" s="40"/>
    </row>
    <row r="35" spans="1:4" ht="15">
      <c r="A35" s="8">
        <v>7</v>
      </c>
      <c r="B35" s="8" t="s">
        <v>23</v>
      </c>
      <c r="C35" s="8" t="s">
        <v>29</v>
      </c>
      <c r="D35" s="13">
        <v>7000</v>
      </c>
    </row>
    <row r="36" spans="1:4" ht="14.25" customHeight="1">
      <c r="A36" s="41" t="s">
        <v>9</v>
      </c>
      <c r="B36" s="42"/>
      <c r="C36" s="43"/>
      <c r="D36" s="9">
        <f>D35+D34+D32+D31+D30+D29+D28</f>
        <v>30000</v>
      </c>
    </row>
    <row r="37" spans="1:4" ht="15">
      <c r="A37" s="8">
        <v>1</v>
      </c>
      <c r="B37" s="5" t="s">
        <v>13</v>
      </c>
      <c r="C37" s="8" t="s">
        <v>31</v>
      </c>
      <c r="D37" s="13">
        <v>1500</v>
      </c>
    </row>
    <row r="38" spans="1:4" ht="15">
      <c r="A38" s="8">
        <v>2</v>
      </c>
      <c r="B38" s="8" t="s">
        <v>16</v>
      </c>
      <c r="C38" s="8" t="s">
        <v>31</v>
      </c>
      <c r="D38" s="13">
        <v>1500</v>
      </c>
    </row>
    <row r="39" spans="1:4" ht="15">
      <c r="A39" s="8">
        <v>3</v>
      </c>
      <c r="B39" s="8" t="s">
        <v>17</v>
      </c>
      <c r="C39" s="8" t="s">
        <v>31</v>
      </c>
      <c r="D39" s="13">
        <v>1500</v>
      </c>
    </row>
    <row r="40" spans="1:4" ht="15">
      <c r="A40" s="8">
        <v>4</v>
      </c>
      <c r="B40" s="8" t="s">
        <v>22</v>
      </c>
      <c r="C40" s="8" t="s">
        <v>31</v>
      </c>
      <c r="D40" s="13">
        <v>500</v>
      </c>
    </row>
    <row r="41" spans="1:4" ht="15">
      <c r="A41" s="8">
        <v>5</v>
      </c>
      <c r="B41" s="8" t="s">
        <v>27</v>
      </c>
      <c r="C41" s="8" t="s">
        <v>31</v>
      </c>
      <c r="D41" s="13">
        <v>1000</v>
      </c>
    </row>
    <row r="42" spans="1:4" ht="15">
      <c r="A42" s="8">
        <v>6</v>
      </c>
      <c r="B42" s="8" t="s">
        <v>20</v>
      </c>
      <c r="C42" s="8" t="s">
        <v>31</v>
      </c>
      <c r="D42" s="13">
        <v>1000</v>
      </c>
    </row>
    <row r="43" spans="1:4" ht="15">
      <c r="A43" s="8">
        <v>7</v>
      </c>
      <c r="B43" s="8" t="s">
        <v>28</v>
      </c>
      <c r="C43" s="8" t="s">
        <v>31</v>
      </c>
      <c r="D43" s="13">
        <v>1500</v>
      </c>
    </row>
    <row r="44" spans="1:4" ht="15">
      <c r="A44" s="8">
        <v>8</v>
      </c>
      <c r="B44" s="8" t="s">
        <v>23</v>
      </c>
      <c r="C44" s="8" t="s">
        <v>31</v>
      </c>
      <c r="D44" s="13">
        <v>1500</v>
      </c>
    </row>
    <row r="45" spans="1:4" ht="15">
      <c r="A45" s="8">
        <v>9</v>
      </c>
      <c r="B45" s="8" t="s">
        <v>24</v>
      </c>
      <c r="C45" s="8" t="s">
        <v>31</v>
      </c>
      <c r="D45" s="13">
        <v>1000</v>
      </c>
    </row>
    <row r="46" spans="1:4" ht="15">
      <c r="A46" s="8">
        <v>10</v>
      </c>
      <c r="B46" s="8" t="s">
        <v>25</v>
      </c>
      <c r="C46" s="8" t="s">
        <v>31</v>
      </c>
      <c r="D46" s="13">
        <v>1000</v>
      </c>
    </row>
    <row r="47" spans="1:4" ht="15">
      <c r="A47" s="8">
        <v>11</v>
      </c>
      <c r="B47" s="8" t="s">
        <v>26</v>
      </c>
      <c r="C47" s="8" t="s">
        <v>31</v>
      </c>
      <c r="D47" s="13">
        <v>1000</v>
      </c>
    </row>
    <row r="48" spans="1:4" ht="15">
      <c r="A48" s="8">
        <v>12</v>
      </c>
      <c r="B48" s="8" t="s">
        <v>30</v>
      </c>
      <c r="C48" s="8" t="s">
        <v>31</v>
      </c>
      <c r="D48" s="13">
        <v>500</v>
      </c>
    </row>
    <row r="49" spans="1:4" ht="15">
      <c r="A49" s="8">
        <v>13</v>
      </c>
      <c r="B49" s="8" t="s">
        <v>32</v>
      </c>
      <c r="C49" s="8" t="s">
        <v>33</v>
      </c>
      <c r="D49" s="13">
        <v>5000</v>
      </c>
    </row>
    <row r="50" spans="1:4" ht="15">
      <c r="A50" s="41" t="s">
        <v>9</v>
      </c>
      <c r="B50" s="42"/>
      <c r="C50" s="43"/>
      <c r="D50" s="9">
        <f>D49+D48+D47+D46+D45+D44+D43+D42+D41+D40+D39+D38+D37</f>
        <v>18500</v>
      </c>
    </row>
    <row r="51" spans="1:4" ht="15">
      <c r="A51" s="8">
        <v>1</v>
      </c>
      <c r="B51" s="8" t="s">
        <v>20</v>
      </c>
      <c r="C51" s="35" t="s">
        <v>34</v>
      </c>
      <c r="D51" s="13">
        <v>7000</v>
      </c>
    </row>
    <row r="52" spans="1:4" ht="15">
      <c r="A52" s="8">
        <v>2</v>
      </c>
      <c r="B52" s="8" t="s">
        <v>27</v>
      </c>
      <c r="C52" s="35" t="s">
        <v>34</v>
      </c>
      <c r="D52" s="13">
        <v>7000</v>
      </c>
    </row>
    <row r="53" spans="1:4" ht="15">
      <c r="A53" s="8">
        <v>3</v>
      </c>
      <c r="B53" s="8" t="s">
        <v>13</v>
      </c>
      <c r="C53" s="35" t="s">
        <v>34</v>
      </c>
      <c r="D53" s="13">
        <v>14000</v>
      </c>
    </row>
    <row r="54" spans="1:4" ht="15">
      <c r="A54" s="8">
        <v>4</v>
      </c>
      <c r="B54" s="8" t="s">
        <v>16</v>
      </c>
      <c r="C54" s="35" t="s">
        <v>34</v>
      </c>
      <c r="D54" s="13">
        <v>7000</v>
      </c>
    </row>
    <row r="55" spans="1:4" ht="15">
      <c r="A55" s="14">
        <v>5</v>
      </c>
      <c r="B55" s="8" t="s">
        <v>28</v>
      </c>
      <c r="C55" s="35" t="s">
        <v>34</v>
      </c>
      <c r="D55" s="13">
        <v>14000</v>
      </c>
    </row>
    <row r="56" spans="1:4" ht="15">
      <c r="A56" s="41" t="s">
        <v>9</v>
      </c>
      <c r="B56" s="42"/>
      <c r="C56" s="43"/>
      <c r="D56" s="9">
        <f>D55+D54+D53+D52+D51</f>
        <v>49000</v>
      </c>
    </row>
    <row r="57" spans="1:4" ht="15">
      <c r="A57" s="17"/>
      <c r="B57" s="18"/>
      <c r="C57" s="18" t="s">
        <v>35</v>
      </c>
      <c r="D57" s="19"/>
    </row>
    <row r="58" spans="1:4" ht="15">
      <c r="A58" s="8">
        <v>1</v>
      </c>
      <c r="B58" s="5" t="s">
        <v>13</v>
      </c>
      <c r="C58" s="8" t="s">
        <v>36</v>
      </c>
      <c r="D58" s="13">
        <v>15000</v>
      </c>
    </row>
    <row r="59" spans="1:4" ht="15">
      <c r="A59" s="8">
        <v>2</v>
      </c>
      <c r="B59" s="5" t="s">
        <v>13</v>
      </c>
      <c r="C59" s="8" t="s">
        <v>37</v>
      </c>
      <c r="D59" s="13">
        <v>5000</v>
      </c>
    </row>
    <row r="60" spans="1:4" ht="15">
      <c r="A60" s="8">
        <v>3</v>
      </c>
      <c r="B60" s="8" t="s">
        <v>16</v>
      </c>
      <c r="C60" s="8" t="s">
        <v>38</v>
      </c>
      <c r="D60" s="13">
        <v>28000</v>
      </c>
    </row>
    <row r="61" spans="1:4" ht="15">
      <c r="A61" s="8">
        <v>4</v>
      </c>
      <c r="B61" s="8" t="s">
        <v>16</v>
      </c>
      <c r="C61" s="8" t="s">
        <v>39</v>
      </c>
      <c r="D61" s="13">
        <v>24000</v>
      </c>
    </row>
    <row r="62" spans="1:4" ht="15">
      <c r="A62" s="8">
        <v>5</v>
      </c>
      <c r="B62" s="8" t="s">
        <v>17</v>
      </c>
      <c r="C62" s="8" t="s">
        <v>40</v>
      </c>
      <c r="D62" s="13">
        <v>18000</v>
      </c>
    </row>
    <row r="63" spans="1:5" ht="15.75" thickBot="1">
      <c r="A63" s="29">
        <v>6</v>
      </c>
      <c r="B63" s="29" t="s">
        <v>22</v>
      </c>
      <c r="C63" s="29" t="s">
        <v>41</v>
      </c>
      <c r="D63" s="30">
        <v>2600</v>
      </c>
      <c r="E63" t="s">
        <v>63</v>
      </c>
    </row>
    <row r="64" spans="1:4" ht="15">
      <c r="A64" s="32"/>
      <c r="B64" s="33"/>
      <c r="C64" s="33"/>
      <c r="D64" s="34"/>
    </row>
    <row r="65" spans="1:4" ht="14.25" customHeight="1">
      <c r="A65" s="36" t="s">
        <v>0</v>
      </c>
      <c r="B65" s="38" t="s">
        <v>1</v>
      </c>
      <c r="C65" s="38" t="s">
        <v>2</v>
      </c>
      <c r="D65" s="40" t="s">
        <v>3</v>
      </c>
    </row>
    <row r="66" spans="1:4" ht="15">
      <c r="A66" s="37"/>
      <c r="B66" s="39"/>
      <c r="C66" s="39"/>
      <c r="D66" s="40"/>
    </row>
    <row r="67" spans="1:4" ht="15">
      <c r="A67" s="8">
        <v>8</v>
      </c>
      <c r="B67" s="8" t="s">
        <v>20</v>
      </c>
      <c r="C67" s="8" t="s">
        <v>42</v>
      </c>
      <c r="D67" s="13">
        <v>11500</v>
      </c>
    </row>
    <row r="68" spans="1:4" ht="15">
      <c r="A68" s="8">
        <v>9</v>
      </c>
      <c r="B68" s="8" t="s">
        <v>20</v>
      </c>
      <c r="C68" s="8" t="s">
        <v>49</v>
      </c>
      <c r="D68" s="13">
        <v>78000</v>
      </c>
    </row>
    <row r="69" spans="1:4" ht="15">
      <c r="A69" s="8">
        <v>9</v>
      </c>
      <c r="B69" s="8" t="s">
        <v>28</v>
      </c>
      <c r="C69" s="8" t="s">
        <v>43</v>
      </c>
      <c r="D69" s="13">
        <v>4500</v>
      </c>
    </row>
    <row r="70" spans="1:4" ht="15">
      <c r="A70" s="8">
        <v>10</v>
      </c>
      <c r="B70" s="8" t="s">
        <v>23</v>
      </c>
      <c r="C70" s="8" t="s">
        <v>44</v>
      </c>
      <c r="D70" s="13">
        <v>16000</v>
      </c>
    </row>
    <row r="71" spans="1:4" ht="15">
      <c r="A71" s="8">
        <v>11</v>
      </c>
      <c r="B71" s="8" t="s">
        <v>26</v>
      </c>
      <c r="C71" s="8" t="s">
        <v>37</v>
      </c>
      <c r="D71" s="13">
        <v>12000</v>
      </c>
    </row>
    <row r="72" spans="1:4" ht="15">
      <c r="A72" s="41" t="s">
        <v>9</v>
      </c>
      <c r="B72" s="42"/>
      <c r="C72" s="43"/>
      <c r="D72" s="9">
        <f>D71+D70+D69+D67+D66+D63+D62+D61+D60+D59+D58+D68</f>
        <v>214600</v>
      </c>
    </row>
    <row r="73" spans="1:4" ht="15">
      <c r="A73" s="8">
        <v>1</v>
      </c>
      <c r="B73" s="5" t="s">
        <v>13</v>
      </c>
      <c r="C73" s="8" t="s">
        <v>45</v>
      </c>
      <c r="D73" s="13">
        <v>1600</v>
      </c>
    </row>
    <row r="74" spans="1:4" ht="15">
      <c r="A74" s="8">
        <v>2</v>
      </c>
      <c r="B74" s="5" t="s">
        <v>48</v>
      </c>
      <c r="C74" s="8" t="s">
        <v>45</v>
      </c>
      <c r="D74" s="13">
        <v>1600</v>
      </c>
    </row>
    <row r="75" spans="1:4" ht="15">
      <c r="A75" s="8">
        <v>3</v>
      </c>
      <c r="B75" s="8" t="s">
        <v>16</v>
      </c>
      <c r="C75" s="8" t="s">
        <v>45</v>
      </c>
      <c r="D75" s="13">
        <v>1600</v>
      </c>
    </row>
    <row r="76" spans="1:4" ht="15">
      <c r="A76" s="8">
        <v>4</v>
      </c>
      <c r="B76" s="8" t="s">
        <v>24</v>
      </c>
      <c r="C76" s="8" t="s">
        <v>45</v>
      </c>
      <c r="D76" s="13">
        <v>1600</v>
      </c>
    </row>
    <row r="77" spans="1:4" ht="15">
      <c r="A77" s="8">
        <v>5</v>
      </c>
      <c r="B77" s="8" t="s">
        <v>17</v>
      </c>
      <c r="C77" s="8" t="s">
        <v>45</v>
      </c>
      <c r="D77" s="13">
        <v>1600</v>
      </c>
    </row>
    <row r="78" spans="1:4" ht="15">
      <c r="A78" s="8">
        <v>6</v>
      </c>
      <c r="B78" s="8" t="s">
        <v>22</v>
      </c>
      <c r="C78" s="8" t="s">
        <v>45</v>
      </c>
      <c r="D78" s="13">
        <v>1600</v>
      </c>
    </row>
    <row r="79" spans="1:4" ht="15">
      <c r="A79" s="8">
        <v>7</v>
      </c>
      <c r="B79" s="8" t="s">
        <v>27</v>
      </c>
      <c r="C79" s="8" t="s">
        <v>45</v>
      </c>
      <c r="D79" s="13">
        <v>1600</v>
      </c>
    </row>
    <row r="80" spans="1:4" ht="15">
      <c r="A80" s="8">
        <v>8</v>
      </c>
      <c r="B80" s="8" t="s">
        <v>20</v>
      </c>
      <c r="C80" s="8" t="s">
        <v>45</v>
      </c>
      <c r="D80" s="13">
        <v>1600</v>
      </c>
    </row>
    <row r="81" spans="1:4" ht="15">
      <c r="A81" s="8">
        <v>9</v>
      </c>
      <c r="B81" s="8" t="s">
        <v>28</v>
      </c>
      <c r="C81" s="8" t="s">
        <v>45</v>
      </c>
      <c r="D81" s="13">
        <v>1600</v>
      </c>
    </row>
    <row r="82" spans="1:4" ht="15">
      <c r="A82" s="8">
        <v>10</v>
      </c>
      <c r="B82" s="8" t="s">
        <v>23</v>
      </c>
      <c r="C82" s="8" t="s">
        <v>45</v>
      </c>
      <c r="D82" s="13">
        <v>1600</v>
      </c>
    </row>
    <row r="83" spans="1:4" ht="15">
      <c r="A83" s="8">
        <v>11</v>
      </c>
      <c r="B83" s="8" t="s">
        <v>26</v>
      </c>
      <c r="C83" s="8" t="s">
        <v>45</v>
      </c>
      <c r="D83" s="13">
        <v>1600</v>
      </c>
    </row>
    <row r="84" spans="1:4" ht="15">
      <c r="A84" s="8">
        <v>12</v>
      </c>
      <c r="B84" s="8" t="s">
        <v>25</v>
      </c>
      <c r="C84" s="8" t="s">
        <v>45</v>
      </c>
      <c r="D84" s="13">
        <v>1600</v>
      </c>
    </row>
    <row r="85" spans="1:4" ht="14.25" customHeight="1">
      <c r="A85" s="41" t="s">
        <v>9</v>
      </c>
      <c r="B85" s="42"/>
      <c r="C85" s="43"/>
      <c r="D85" s="9">
        <f>D84+D83+D82+D81+D80+D79+D78+D77+D76+D75+D74+D73</f>
        <v>19200</v>
      </c>
    </row>
    <row r="86" spans="1:4" ht="15">
      <c r="A86" s="8">
        <v>1</v>
      </c>
      <c r="B86" s="5" t="s">
        <v>13</v>
      </c>
      <c r="C86" s="8" t="s">
        <v>46</v>
      </c>
      <c r="D86" s="13">
        <v>2800</v>
      </c>
    </row>
    <row r="87" spans="1:4" ht="15">
      <c r="A87" s="8">
        <v>2</v>
      </c>
      <c r="B87" s="5" t="s">
        <v>48</v>
      </c>
      <c r="C87" s="8" t="s">
        <v>46</v>
      </c>
      <c r="D87" s="13">
        <v>2800</v>
      </c>
    </row>
    <row r="88" spans="1:4" ht="15">
      <c r="A88" s="8">
        <v>3</v>
      </c>
      <c r="B88" s="8" t="s">
        <v>16</v>
      </c>
      <c r="C88" s="8" t="s">
        <v>46</v>
      </c>
      <c r="D88" s="13">
        <v>2800</v>
      </c>
    </row>
    <row r="89" spans="1:4" ht="15">
      <c r="A89" s="8">
        <v>4</v>
      </c>
      <c r="B89" s="8" t="s">
        <v>24</v>
      </c>
      <c r="C89" s="8" t="s">
        <v>46</v>
      </c>
      <c r="D89" s="13">
        <v>2800</v>
      </c>
    </row>
    <row r="90" spans="1:4" ht="15">
      <c r="A90" s="8">
        <v>5</v>
      </c>
      <c r="B90" s="8" t="s">
        <v>17</v>
      </c>
      <c r="C90" s="8" t="s">
        <v>46</v>
      </c>
      <c r="D90" s="13">
        <v>2800</v>
      </c>
    </row>
    <row r="91" spans="1:4" ht="15">
      <c r="A91" s="8">
        <v>6</v>
      </c>
      <c r="B91" s="8" t="s">
        <v>22</v>
      </c>
      <c r="C91" s="8" t="s">
        <v>46</v>
      </c>
      <c r="D91" s="13">
        <v>2800</v>
      </c>
    </row>
    <row r="92" spans="1:4" ht="15">
      <c r="A92" s="8">
        <v>7</v>
      </c>
      <c r="B92" s="8" t="s">
        <v>27</v>
      </c>
      <c r="C92" s="8" t="s">
        <v>46</v>
      </c>
      <c r="D92" s="13">
        <v>2800</v>
      </c>
    </row>
    <row r="93" spans="1:4" ht="15">
      <c r="A93" s="8">
        <v>8</v>
      </c>
      <c r="B93" s="8" t="s">
        <v>20</v>
      </c>
      <c r="C93" s="8" t="s">
        <v>46</v>
      </c>
      <c r="D93" s="13">
        <v>2800</v>
      </c>
    </row>
    <row r="94" spans="1:4" ht="15">
      <c r="A94" s="8">
        <v>9</v>
      </c>
      <c r="B94" s="8" t="s">
        <v>28</v>
      </c>
      <c r="C94" s="8" t="s">
        <v>46</v>
      </c>
      <c r="D94" s="13">
        <v>2800</v>
      </c>
    </row>
    <row r="95" spans="1:4" ht="15">
      <c r="A95" s="8">
        <v>10</v>
      </c>
      <c r="B95" s="8" t="s">
        <v>23</v>
      </c>
      <c r="C95" s="8" t="s">
        <v>46</v>
      </c>
      <c r="D95" s="13">
        <v>2800</v>
      </c>
    </row>
    <row r="96" spans="1:4" ht="15">
      <c r="A96" s="8">
        <v>11</v>
      </c>
      <c r="B96" s="8" t="s">
        <v>26</v>
      </c>
      <c r="C96" s="8" t="s">
        <v>46</v>
      </c>
      <c r="D96" s="13">
        <v>2800</v>
      </c>
    </row>
    <row r="97" spans="1:5" ht="15.75" thickBot="1">
      <c r="A97" s="29">
        <v>12</v>
      </c>
      <c r="B97" s="29" t="s">
        <v>25</v>
      </c>
      <c r="C97" s="29" t="s">
        <v>46</v>
      </c>
      <c r="D97" s="30">
        <v>2800</v>
      </c>
      <c r="E97" t="s">
        <v>64</v>
      </c>
    </row>
    <row r="98" spans="1:4" ht="15">
      <c r="A98" s="36" t="s">
        <v>0</v>
      </c>
      <c r="B98" s="38" t="s">
        <v>1</v>
      </c>
      <c r="C98" s="38" t="s">
        <v>2</v>
      </c>
      <c r="D98" s="40" t="s">
        <v>3</v>
      </c>
    </row>
    <row r="99" spans="1:4" ht="15">
      <c r="A99" s="37"/>
      <c r="B99" s="39"/>
      <c r="C99" s="39"/>
      <c r="D99" s="40"/>
    </row>
    <row r="100" spans="1:4" ht="14.25" customHeight="1">
      <c r="A100" s="41" t="s">
        <v>9</v>
      </c>
      <c r="B100" s="42"/>
      <c r="C100" s="43"/>
      <c r="D100" s="9">
        <f>D99+D97+D96+D95+D94+D93+D92+D91+D90+D89+D88+D87+D86</f>
        <v>33600</v>
      </c>
    </row>
    <row r="101" spans="1:4" ht="15">
      <c r="A101" s="8">
        <v>1</v>
      </c>
      <c r="B101" s="8" t="s">
        <v>48</v>
      </c>
      <c r="C101" s="8" t="s">
        <v>47</v>
      </c>
      <c r="D101" s="13">
        <v>18000</v>
      </c>
    </row>
    <row r="102" spans="1:4" ht="15">
      <c r="A102" s="8">
        <v>2</v>
      </c>
      <c r="B102" s="8" t="s">
        <v>22</v>
      </c>
      <c r="C102" s="8" t="s">
        <v>47</v>
      </c>
      <c r="D102" s="13">
        <v>18000</v>
      </c>
    </row>
    <row r="103" spans="1:4" ht="15">
      <c r="A103" s="8">
        <v>3</v>
      </c>
      <c r="B103" s="8" t="s">
        <v>20</v>
      </c>
      <c r="C103" s="8" t="s">
        <v>47</v>
      </c>
      <c r="D103" s="13">
        <v>18000</v>
      </c>
    </row>
    <row r="104" spans="1:4" ht="15">
      <c r="A104" s="8">
        <v>4</v>
      </c>
      <c r="B104" s="8" t="s">
        <v>16</v>
      </c>
      <c r="C104" s="8" t="s">
        <v>47</v>
      </c>
      <c r="D104" s="13">
        <v>6000</v>
      </c>
    </row>
    <row r="105" spans="1:4" ht="15">
      <c r="A105" s="8">
        <v>5</v>
      </c>
      <c r="B105" s="8" t="s">
        <v>28</v>
      </c>
      <c r="C105" s="8" t="s">
        <v>47</v>
      </c>
      <c r="D105" s="13">
        <v>18000</v>
      </c>
    </row>
    <row r="106" spans="1:4" ht="15">
      <c r="A106" s="41" t="s">
        <v>9</v>
      </c>
      <c r="B106" s="42"/>
      <c r="C106" s="43"/>
      <c r="D106" s="9">
        <f>D105+D104+D103+D102+D101</f>
        <v>78000</v>
      </c>
    </row>
    <row r="107" spans="1:4" ht="15">
      <c r="A107" s="8">
        <v>1</v>
      </c>
      <c r="B107" s="5" t="s">
        <v>13</v>
      </c>
      <c r="C107" s="8" t="s">
        <v>50</v>
      </c>
      <c r="D107" s="13">
        <v>5000</v>
      </c>
    </row>
    <row r="108" spans="1:4" ht="15">
      <c r="A108" s="8">
        <v>2</v>
      </c>
      <c r="B108" s="5" t="s">
        <v>48</v>
      </c>
      <c r="C108" s="8" t="s">
        <v>50</v>
      </c>
      <c r="D108" s="13">
        <v>5000</v>
      </c>
    </row>
    <row r="109" spans="1:4" ht="15">
      <c r="A109" s="8">
        <v>3</v>
      </c>
      <c r="B109" s="8" t="s">
        <v>16</v>
      </c>
      <c r="C109" s="8" t="s">
        <v>50</v>
      </c>
      <c r="D109" s="13">
        <v>5000</v>
      </c>
    </row>
    <row r="110" spans="1:4" ht="15">
      <c r="A110" s="8">
        <v>4</v>
      </c>
      <c r="B110" s="8" t="s">
        <v>24</v>
      </c>
      <c r="C110" s="8" t="s">
        <v>50</v>
      </c>
      <c r="D110" s="13">
        <v>5000</v>
      </c>
    </row>
    <row r="111" spans="1:4" ht="15">
      <c r="A111" s="8">
        <v>5</v>
      </c>
      <c r="B111" s="8" t="s">
        <v>17</v>
      </c>
      <c r="C111" s="8" t="s">
        <v>50</v>
      </c>
      <c r="D111" s="13">
        <v>5000</v>
      </c>
    </row>
    <row r="112" spans="1:4" ht="15">
      <c r="A112" s="8">
        <v>6</v>
      </c>
      <c r="B112" s="8" t="s">
        <v>22</v>
      </c>
      <c r="C112" s="8" t="s">
        <v>50</v>
      </c>
      <c r="D112" s="13">
        <v>5000</v>
      </c>
    </row>
    <row r="113" spans="1:4" ht="15">
      <c r="A113" s="8">
        <v>7</v>
      </c>
      <c r="B113" s="8" t="s">
        <v>27</v>
      </c>
      <c r="C113" s="8" t="s">
        <v>50</v>
      </c>
      <c r="D113" s="13">
        <v>5000</v>
      </c>
    </row>
    <row r="114" spans="1:4" ht="15">
      <c r="A114" s="8">
        <v>8</v>
      </c>
      <c r="B114" s="8" t="s">
        <v>20</v>
      </c>
      <c r="C114" s="8" t="s">
        <v>50</v>
      </c>
      <c r="D114" s="13">
        <v>5000</v>
      </c>
    </row>
    <row r="115" spans="1:4" ht="15">
      <c r="A115" s="8">
        <v>9</v>
      </c>
      <c r="B115" s="8" t="s">
        <v>28</v>
      </c>
      <c r="C115" s="8" t="s">
        <v>50</v>
      </c>
      <c r="D115" s="13">
        <v>5000</v>
      </c>
    </row>
    <row r="116" spans="1:4" ht="15">
      <c r="A116" s="8">
        <v>10</v>
      </c>
      <c r="B116" s="8" t="s">
        <v>23</v>
      </c>
      <c r="C116" s="8" t="s">
        <v>50</v>
      </c>
      <c r="D116" s="13">
        <v>5000</v>
      </c>
    </row>
    <row r="117" spans="1:4" ht="15">
      <c r="A117" s="8">
        <v>11</v>
      </c>
      <c r="B117" s="8" t="s">
        <v>26</v>
      </c>
      <c r="C117" s="8" t="s">
        <v>50</v>
      </c>
      <c r="D117" s="13">
        <v>5000</v>
      </c>
    </row>
    <row r="118" spans="1:4" ht="15">
      <c r="A118" s="8">
        <v>12</v>
      </c>
      <c r="B118" s="8" t="s">
        <v>25</v>
      </c>
      <c r="C118" s="8" t="s">
        <v>50</v>
      </c>
      <c r="D118" s="13">
        <v>5000</v>
      </c>
    </row>
    <row r="119" spans="1:4" ht="15">
      <c r="A119" s="8">
        <v>13</v>
      </c>
      <c r="B119" s="8" t="s">
        <v>30</v>
      </c>
      <c r="C119" s="8" t="s">
        <v>50</v>
      </c>
      <c r="D119" s="13">
        <v>5000</v>
      </c>
    </row>
    <row r="120" spans="1:4" ht="15">
      <c r="A120" s="41" t="s">
        <v>9</v>
      </c>
      <c r="B120" s="42"/>
      <c r="C120" s="43"/>
      <c r="D120" s="9">
        <f>D107+D108+D109+D110+D111+D112+D113+D115+D114+D116+D117+D118+D119</f>
        <v>65000</v>
      </c>
    </row>
    <row r="121" spans="1:4" ht="15">
      <c r="A121" s="17"/>
      <c r="B121" s="18"/>
      <c r="C121" s="18" t="s">
        <v>57</v>
      </c>
      <c r="D121" s="19"/>
    </row>
    <row r="122" spans="1:4" ht="15">
      <c r="A122" s="8">
        <v>1</v>
      </c>
      <c r="B122" s="5" t="s">
        <v>13</v>
      </c>
      <c r="C122" s="1" t="s">
        <v>51</v>
      </c>
      <c r="D122" s="13">
        <v>1050</v>
      </c>
    </row>
    <row r="123" spans="1:4" ht="15">
      <c r="A123" s="8">
        <v>2</v>
      </c>
      <c r="B123" s="8" t="s">
        <v>27</v>
      </c>
      <c r="C123" s="1" t="s">
        <v>51</v>
      </c>
      <c r="D123" s="13">
        <v>1050</v>
      </c>
    </row>
    <row r="124" spans="1:4" ht="15">
      <c r="A124" s="8">
        <v>3</v>
      </c>
      <c r="B124" s="8" t="s">
        <v>17</v>
      </c>
      <c r="C124" s="1" t="s">
        <v>51</v>
      </c>
      <c r="D124" s="13">
        <v>1050</v>
      </c>
    </row>
    <row r="125" spans="1:4" ht="15">
      <c r="A125" s="8">
        <v>4</v>
      </c>
      <c r="B125" s="8" t="s">
        <v>16</v>
      </c>
      <c r="C125" s="1" t="s">
        <v>51</v>
      </c>
      <c r="D125" s="13">
        <v>1050</v>
      </c>
    </row>
    <row r="126" spans="1:4" ht="15">
      <c r="A126" s="8">
        <v>5</v>
      </c>
      <c r="B126" s="8" t="s">
        <v>24</v>
      </c>
      <c r="C126" s="1" t="s">
        <v>58</v>
      </c>
      <c r="D126" s="13">
        <v>2500</v>
      </c>
    </row>
    <row r="127" spans="1:4" ht="15">
      <c r="A127" s="8">
        <v>6</v>
      </c>
      <c r="B127" s="8" t="s">
        <v>26</v>
      </c>
      <c r="C127" s="1" t="s">
        <v>52</v>
      </c>
      <c r="D127" s="13">
        <v>1500</v>
      </c>
    </row>
    <row r="128" spans="1:4" ht="15">
      <c r="A128" s="8">
        <v>7</v>
      </c>
      <c r="B128" s="8" t="s">
        <v>27</v>
      </c>
      <c r="C128" s="20" t="s">
        <v>53</v>
      </c>
      <c r="D128" s="13">
        <v>6000</v>
      </c>
    </row>
    <row r="129" spans="1:4" ht="15">
      <c r="A129" s="8">
        <v>8</v>
      </c>
      <c r="B129" s="8" t="s">
        <v>17</v>
      </c>
      <c r="C129" s="20" t="s">
        <v>53</v>
      </c>
      <c r="D129" s="13">
        <v>3000</v>
      </c>
    </row>
    <row r="130" spans="1:5" ht="15.75" thickBot="1">
      <c r="A130" s="29">
        <v>9</v>
      </c>
      <c r="B130" s="29" t="s">
        <v>16</v>
      </c>
      <c r="C130" s="31" t="s">
        <v>53</v>
      </c>
      <c r="D130" s="30">
        <v>3000</v>
      </c>
      <c r="E130" t="s">
        <v>65</v>
      </c>
    </row>
    <row r="131" spans="1:4" ht="15">
      <c r="A131" s="36" t="s">
        <v>0</v>
      </c>
      <c r="B131" s="38" t="s">
        <v>1</v>
      </c>
      <c r="C131" s="38" t="s">
        <v>2</v>
      </c>
      <c r="D131" s="40" t="s">
        <v>3</v>
      </c>
    </row>
    <row r="132" spans="1:4" ht="15">
      <c r="A132" s="37"/>
      <c r="B132" s="39"/>
      <c r="C132" s="39"/>
      <c r="D132" s="40"/>
    </row>
    <row r="133" spans="1:4" ht="15">
      <c r="A133" s="8">
        <v>11</v>
      </c>
      <c r="B133" s="8" t="s">
        <v>28</v>
      </c>
      <c r="C133" s="20" t="s">
        <v>53</v>
      </c>
      <c r="D133" s="13">
        <v>6000</v>
      </c>
    </row>
    <row r="134" spans="1:4" ht="15">
      <c r="A134" s="8">
        <v>12</v>
      </c>
      <c r="B134" s="8" t="s">
        <v>56</v>
      </c>
      <c r="C134" s="20" t="s">
        <v>53</v>
      </c>
      <c r="D134" s="13">
        <v>6000</v>
      </c>
    </row>
    <row r="135" spans="1:4" ht="15">
      <c r="A135" s="8">
        <v>13</v>
      </c>
      <c r="B135" s="5" t="s">
        <v>13</v>
      </c>
      <c r="C135" s="20" t="s">
        <v>54</v>
      </c>
      <c r="D135" s="13">
        <v>4500</v>
      </c>
    </row>
    <row r="136" spans="1:4" ht="15">
      <c r="A136" s="8">
        <v>14</v>
      </c>
      <c r="B136" s="5" t="s">
        <v>48</v>
      </c>
      <c r="C136" s="20" t="s">
        <v>54</v>
      </c>
      <c r="D136" s="13">
        <v>1500</v>
      </c>
    </row>
    <row r="137" spans="1:4" ht="15">
      <c r="A137" s="8">
        <v>15</v>
      </c>
      <c r="B137" s="8" t="s">
        <v>16</v>
      </c>
      <c r="C137" s="20" t="s">
        <v>54</v>
      </c>
      <c r="D137" s="13">
        <v>1500</v>
      </c>
    </row>
    <row r="138" spans="1:4" ht="15">
      <c r="A138" s="8">
        <v>16</v>
      </c>
      <c r="B138" s="8" t="s">
        <v>25</v>
      </c>
      <c r="C138" s="20" t="s">
        <v>54</v>
      </c>
      <c r="D138" s="13">
        <v>1500</v>
      </c>
    </row>
    <row r="139" spans="1:4" ht="15">
      <c r="A139" s="8">
        <v>17</v>
      </c>
      <c r="B139" s="8" t="s">
        <v>17</v>
      </c>
      <c r="C139" s="20" t="s">
        <v>54</v>
      </c>
      <c r="D139" s="13">
        <v>1500</v>
      </c>
    </row>
    <row r="140" spans="1:4" ht="15">
      <c r="A140" s="8">
        <v>18</v>
      </c>
      <c r="B140" s="8" t="s">
        <v>22</v>
      </c>
      <c r="C140" s="20" t="s">
        <v>54</v>
      </c>
      <c r="D140" s="13">
        <v>1500</v>
      </c>
    </row>
    <row r="141" spans="1:4" ht="15">
      <c r="A141" s="8">
        <v>19</v>
      </c>
      <c r="B141" s="8" t="s">
        <v>27</v>
      </c>
      <c r="C141" s="20" t="s">
        <v>54</v>
      </c>
      <c r="D141" s="13">
        <v>2000</v>
      </c>
    </row>
    <row r="142" spans="1:4" ht="15">
      <c r="A142" s="8">
        <v>20</v>
      </c>
      <c r="B142" s="8" t="s">
        <v>20</v>
      </c>
      <c r="C142" s="20" t="s">
        <v>54</v>
      </c>
      <c r="D142" s="13">
        <v>1500</v>
      </c>
    </row>
    <row r="143" spans="1:4" ht="15">
      <c r="A143" s="8">
        <v>21</v>
      </c>
      <c r="B143" s="8" t="s">
        <v>28</v>
      </c>
      <c r="C143" s="20" t="s">
        <v>54</v>
      </c>
      <c r="D143" s="13">
        <v>2000</v>
      </c>
    </row>
    <row r="144" spans="1:4" ht="15">
      <c r="A144" s="8">
        <v>22</v>
      </c>
      <c r="B144" s="8" t="s">
        <v>23</v>
      </c>
      <c r="C144" s="20" t="s">
        <v>54</v>
      </c>
      <c r="D144" s="13">
        <v>3500</v>
      </c>
    </row>
    <row r="145" spans="1:4" ht="15">
      <c r="A145" s="8">
        <v>23</v>
      </c>
      <c r="B145" s="8" t="s">
        <v>26</v>
      </c>
      <c r="C145" s="20" t="s">
        <v>54</v>
      </c>
      <c r="D145" s="13">
        <v>1500</v>
      </c>
    </row>
    <row r="146" spans="1:4" ht="15">
      <c r="A146" s="8">
        <v>24</v>
      </c>
      <c r="B146" s="8" t="s">
        <v>25</v>
      </c>
      <c r="C146" s="20" t="s">
        <v>54</v>
      </c>
      <c r="D146" s="13">
        <v>500</v>
      </c>
    </row>
    <row r="147" spans="1:4" ht="15">
      <c r="A147" s="8">
        <v>25</v>
      </c>
      <c r="B147" s="5" t="s">
        <v>13</v>
      </c>
      <c r="C147" s="20" t="s">
        <v>55</v>
      </c>
      <c r="D147" s="13">
        <v>4200</v>
      </c>
    </row>
    <row r="148" spans="1:4" ht="15">
      <c r="A148" s="8">
        <v>26</v>
      </c>
      <c r="B148" s="5" t="s">
        <v>48</v>
      </c>
      <c r="C148" s="20" t="s">
        <v>55</v>
      </c>
      <c r="D148" s="13">
        <v>4200</v>
      </c>
    </row>
    <row r="149" spans="1:4" ht="15">
      <c r="A149" s="8">
        <v>27</v>
      </c>
      <c r="B149" s="8" t="s">
        <v>16</v>
      </c>
      <c r="C149" s="20" t="s">
        <v>55</v>
      </c>
      <c r="D149" s="13">
        <v>4200</v>
      </c>
    </row>
    <row r="150" spans="1:4" ht="15">
      <c r="A150" s="8">
        <v>28</v>
      </c>
      <c r="B150" s="8" t="s">
        <v>24</v>
      </c>
      <c r="C150" s="20" t="s">
        <v>55</v>
      </c>
      <c r="D150" s="13">
        <v>4200</v>
      </c>
    </row>
    <row r="151" spans="1:4" ht="15">
      <c r="A151" s="8">
        <v>29</v>
      </c>
      <c r="B151" s="8" t="s">
        <v>17</v>
      </c>
      <c r="C151" s="20" t="s">
        <v>55</v>
      </c>
      <c r="D151" s="13">
        <v>4200</v>
      </c>
    </row>
    <row r="152" spans="1:4" ht="15">
      <c r="A152" s="8">
        <v>30</v>
      </c>
      <c r="B152" s="8" t="s">
        <v>22</v>
      </c>
      <c r="C152" s="20" t="s">
        <v>55</v>
      </c>
      <c r="D152" s="13">
        <v>4200</v>
      </c>
    </row>
    <row r="153" spans="1:4" ht="15">
      <c r="A153" s="8">
        <v>31</v>
      </c>
      <c r="B153" s="8" t="s">
        <v>27</v>
      </c>
      <c r="C153" s="20" t="s">
        <v>55</v>
      </c>
      <c r="D153" s="13">
        <v>4200</v>
      </c>
    </row>
    <row r="154" spans="1:4" ht="15">
      <c r="A154" s="8">
        <v>32</v>
      </c>
      <c r="B154" s="8" t="s">
        <v>20</v>
      </c>
      <c r="C154" s="20" t="s">
        <v>55</v>
      </c>
      <c r="D154" s="13">
        <v>4200</v>
      </c>
    </row>
    <row r="155" spans="1:4" ht="15">
      <c r="A155" s="21">
        <v>33</v>
      </c>
      <c r="B155" s="8" t="s">
        <v>28</v>
      </c>
      <c r="C155" s="20" t="s">
        <v>55</v>
      </c>
      <c r="D155" s="13">
        <v>4200</v>
      </c>
    </row>
    <row r="156" spans="1:4" ht="15">
      <c r="A156" s="21">
        <v>34</v>
      </c>
      <c r="B156" s="8" t="s">
        <v>23</v>
      </c>
      <c r="C156" s="20" t="s">
        <v>55</v>
      </c>
      <c r="D156" s="13">
        <v>4200</v>
      </c>
    </row>
    <row r="157" spans="1:4" ht="15">
      <c r="A157" s="21">
        <v>35</v>
      </c>
      <c r="B157" s="8" t="s">
        <v>26</v>
      </c>
      <c r="C157" s="20" t="s">
        <v>55</v>
      </c>
      <c r="D157" s="13">
        <v>4200</v>
      </c>
    </row>
    <row r="158" spans="1:4" ht="15">
      <c r="A158" s="21">
        <v>36</v>
      </c>
      <c r="B158" s="8" t="s">
        <v>25</v>
      </c>
      <c r="C158" s="20" t="s">
        <v>55</v>
      </c>
      <c r="D158" s="13">
        <v>4200</v>
      </c>
    </row>
    <row r="159" spans="1:4" ht="15">
      <c r="A159" s="41" t="s">
        <v>9</v>
      </c>
      <c r="B159" s="42"/>
      <c r="C159" s="43"/>
      <c r="D159" s="9">
        <f>SUM(D122:D158)</f>
        <v>105600</v>
      </c>
    </row>
    <row r="160" spans="1:4" ht="15">
      <c r="A160" s="15"/>
      <c r="B160" s="16"/>
      <c r="C160" s="16" t="s">
        <v>59</v>
      </c>
      <c r="D160" s="22"/>
    </row>
    <row r="161" spans="1:4" ht="15">
      <c r="A161" s="8">
        <v>1</v>
      </c>
      <c r="B161" s="5" t="s">
        <v>13</v>
      </c>
      <c r="C161" s="8" t="s">
        <v>60</v>
      </c>
      <c r="D161" s="13">
        <v>12000</v>
      </c>
    </row>
    <row r="162" spans="1:4" ht="15">
      <c r="A162" s="8">
        <v>2</v>
      </c>
      <c r="B162" s="5" t="s">
        <v>48</v>
      </c>
      <c r="C162" s="8" t="s">
        <v>60</v>
      </c>
      <c r="D162" s="13">
        <v>7200</v>
      </c>
    </row>
    <row r="163" spans="1:5" ht="15.75" thickBot="1">
      <c r="A163" s="29">
        <v>3</v>
      </c>
      <c r="B163" s="29" t="s">
        <v>16</v>
      </c>
      <c r="C163" s="29" t="s">
        <v>60</v>
      </c>
      <c r="D163" s="30">
        <v>7200</v>
      </c>
      <c r="E163" t="s">
        <v>66</v>
      </c>
    </row>
    <row r="164" spans="1:4" ht="15">
      <c r="A164" s="36" t="s">
        <v>0</v>
      </c>
      <c r="B164" s="38" t="s">
        <v>1</v>
      </c>
      <c r="C164" s="38" t="s">
        <v>2</v>
      </c>
      <c r="D164" s="40" t="s">
        <v>3</v>
      </c>
    </row>
    <row r="165" spans="1:4" ht="15">
      <c r="A165" s="37"/>
      <c r="B165" s="39"/>
      <c r="C165" s="39"/>
      <c r="D165" s="40"/>
    </row>
    <row r="166" spans="1:4" ht="15">
      <c r="A166" s="8">
        <v>5</v>
      </c>
      <c r="B166" s="8" t="s">
        <v>17</v>
      </c>
      <c r="C166" s="8" t="s">
        <v>60</v>
      </c>
      <c r="D166" s="13">
        <v>7200</v>
      </c>
    </row>
    <row r="167" spans="1:4" ht="15">
      <c r="A167" s="8">
        <v>6</v>
      </c>
      <c r="B167" s="8" t="s">
        <v>22</v>
      </c>
      <c r="C167" s="8" t="s">
        <v>60</v>
      </c>
      <c r="D167" s="13">
        <v>7200</v>
      </c>
    </row>
    <row r="168" spans="1:4" ht="15">
      <c r="A168" s="8">
        <v>7</v>
      </c>
      <c r="B168" s="8" t="s">
        <v>27</v>
      </c>
      <c r="C168" s="8" t="s">
        <v>60</v>
      </c>
      <c r="D168" s="13">
        <v>9600</v>
      </c>
    </row>
    <row r="169" spans="1:4" ht="15">
      <c r="A169" s="8">
        <v>8</v>
      </c>
      <c r="B169" s="8" t="s">
        <v>20</v>
      </c>
      <c r="C169" s="8" t="s">
        <v>60</v>
      </c>
      <c r="D169" s="13">
        <v>7200</v>
      </c>
    </row>
    <row r="170" spans="1:4" ht="15">
      <c r="A170" s="8">
        <v>9</v>
      </c>
      <c r="B170" s="8" t="s">
        <v>28</v>
      </c>
      <c r="C170" s="8" t="s">
        <v>60</v>
      </c>
      <c r="D170" s="13">
        <v>9600</v>
      </c>
    </row>
    <row r="171" spans="1:4" ht="15">
      <c r="A171" s="8">
        <v>10</v>
      </c>
      <c r="B171" s="8" t="s">
        <v>23</v>
      </c>
      <c r="C171" s="8" t="s">
        <v>60</v>
      </c>
      <c r="D171" s="13">
        <v>16800</v>
      </c>
    </row>
    <row r="172" spans="1:4" ht="15.75">
      <c r="A172" s="25" t="s">
        <v>9</v>
      </c>
      <c r="B172" s="23"/>
      <c r="C172" s="23"/>
      <c r="D172" s="24">
        <f>SUM(D161:D171)</f>
        <v>84000</v>
      </c>
    </row>
    <row r="173" spans="1:5" ht="18.75">
      <c r="A173" s="26" t="s">
        <v>61</v>
      </c>
      <c r="B173" s="27"/>
      <c r="C173" s="27"/>
      <c r="D173" s="28">
        <f>D172+D159+D120+D106+D100+D85+D72+D56+D50+D36+D27+D23+D17+D14</f>
        <v>2174500</v>
      </c>
      <c r="E173" t="s">
        <v>67</v>
      </c>
    </row>
  </sheetData>
  <sheetProtection/>
  <mergeCells count="39">
    <mergeCell ref="A23:C23"/>
    <mergeCell ref="A27:C27"/>
    <mergeCell ref="A36:C36"/>
    <mergeCell ref="A50:C50"/>
    <mergeCell ref="A106:C106"/>
    <mergeCell ref="A100:C100"/>
    <mergeCell ref="A85:C85"/>
    <mergeCell ref="A56:C56"/>
    <mergeCell ref="A72:C72"/>
    <mergeCell ref="A33:A34"/>
    <mergeCell ref="B33:B34"/>
    <mergeCell ref="C33:C34"/>
    <mergeCell ref="A98:A99"/>
    <mergeCell ref="B98:B99"/>
    <mergeCell ref="A6:D6"/>
    <mergeCell ref="A1:D1"/>
    <mergeCell ref="A14:C14"/>
    <mergeCell ref="A17:C17"/>
    <mergeCell ref="A4:A5"/>
    <mergeCell ref="B4:B5"/>
    <mergeCell ref="C4:C5"/>
    <mergeCell ref="D4:D5"/>
    <mergeCell ref="D33:D34"/>
    <mergeCell ref="A65:A66"/>
    <mergeCell ref="B65:B66"/>
    <mergeCell ref="C65:C66"/>
    <mergeCell ref="D65:D66"/>
    <mergeCell ref="A164:A165"/>
    <mergeCell ref="B164:B165"/>
    <mergeCell ref="C164:C165"/>
    <mergeCell ref="D164:D165"/>
    <mergeCell ref="C98:C99"/>
    <mergeCell ref="D98:D99"/>
    <mergeCell ref="A131:A132"/>
    <mergeCell ref="B131:B132"/>
    <mergeCell ref="C131:C132"/>
    <mergeCell ref="D131:D132"/>
    <mergeCell ref="A159:C159"/>
    <mergeCell ref="A120:C120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2015-03-10T12:02:40Z</dcterms:modified>
  <cp:category/>
  <cp:version/>
  <cp:contentType/>
  <cp:contentStatus/>
</cp:coreProperties>
</file>